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-15" yWindow="-15" windowWidth="18345" windowHeight="11880"/>
  </bookViews>
  <sheets>
    <sheet name="21" sheetId="1" r:id="rId1"/>
  </sheets>
  <definedNames>
    <definedName name="_xlnm.Print_Titles" localSheetId="0">'21'!$4:$5</definedName>
    <definedName name="_xlnm.Print_Area" localSheetId="0">'21'!$A$1:$L$22</definedName>
  </definedNames>
  <calcPr calcId="144525"/>
</workbook>
</file>

<file path=xl/calcChain.xml><?xml version="1.0" encoding="utf-8"?>
<calcChain xmlns="http://schemas.openxmlformats.org/spreadsheetml/2006/main">
  <c r="K11" i="1" l="1"/>
  <c r="K9" i="1"/>
  <c r="K10" i="1"/>
  <c r="K6" i="1" l="1"/>
  <c r="K8" i="1"/>
  <c r="K7" i="1" l="1"/>
</calcChain>
</file>

<file path=xl/sharedStrings.xml><?xml version="1.0" encoding="utf-8"?>
<sst xmlns="http://schemas.openxmlformats.org/spreadsheetml/2006/main" count="68" uniqueCount="55">
  <si>
    <t>№ з/п</t>
  </si>
  <si>
    <t>Ліцензіат</t>
  </si>
  <si>
    <t>Вид</t>
  </si>
  <si>
    <t>Модель</t>
  </si>
  <si>
    <t>Марка
(шасі)</t>
  </si>
  <si>
    <t xml:space="preserve"> Виробник</t>
  </si>
  <si>
    <t>Постачальник</t>
  </si>
  <si>
    <t>Технічні характеристики</t>
  </si>
  <si>
    <t>Кількість,
од.</t>
  </si>
  <si>
    <t>Ціна за од.,
грн 
(без ПДВ)</t>
  </si>
  <si>
    <t>Вартість,
тис. грн
(без ПДВ)</t>
  </si>
  <si>
    <t>У цінах на дату, 
дд.мм.рррр</t>
  </si>
  <si>
    <t>Підсумок</t>
  </si>
  <si>
    <t>__________</t>
  </si>
  <si>
    <t>(посада відповідального виконавця)</t>
  </si>
  <si>
    <t>(підпис)</t>
  </si>
  <si>
    <t>(прізвище, ім’я, по батькові)</t>
  </si>
  <si>
    <t>Фінансовий директор (головний бухгалтер)</t>
  </si>
  <si>
    <t>(або особа, яка виконує його обов'язки)</t>
  </si>
  <si>
    <t>Керівник ліцензіата</t>
  </si>
  <si>
    <t xml:space="preserve">Додаток 21
до  Порядку розроблення, погодження та затвердження інвестиційних програм (інвестиційних проектів) суб'єктів господарювання у сфері централізованого водопостачання та централізованого водовідведення, ліцензування діяльності яких здійснюється Національною комісією, що здійснює державне регулювання у сферах енергетики та комунальних послуг </t>
  </si>
  <si>
    <t>КП "Павлоградводоканал"</t>
  </si>
  <si>
    <t>Начальник ВТВ____________________</t>
  </si>
  <si>
    <r>
      <t xml:space="preserve">                      </t>
    </r>
    <r>
      <rPr>
        <u/>
        <sz val="9"/>
        <rFont val="Times New Roman"/>
        <family val="1"/>
        <charset val="204"/>
      </rPr>
      <t>Артеменко М.А.</t>
    </r>
    <r>
      <rPr>
        <sz val="9"/>
        <rFont val="Times New Roman"/>
        <family val="1"/>
        <charset val="204"/>
      </rPr>
      <t>_________________</t>
    </r>
  </si>
  <si>
    <r>
      <t xml:space="preserve">                  </t>
    </r>
    <r>
      <rPr>
        <u/>
        <sz val="9"/>
        <rFont val="Times New Roman"/>
        <family val="1"/>
        <charset val="204"/>
      </rPr>
      <t>Сидорова А.О.</t>
    </r>
    <r>
      <rPr>
        <sz val="9"/>
        <rFont val="Times New Roman"/>
        <family val="1"/>
        <charset val="204"/>
      </rPr>
      <t>_________________</t>
    </r>
  </si>
  <si>
    <r>
      <t xml:space="preserve">          </t>
    </r>
    <r>
      <rPr>
        <u/>
        <sz val="9"/>
        <rFont val="Times New Roman"/>
        <family val="1"/>
        <charset val="204"/>
      </rPr>
      <t xml:space="preserve"> Різник А.В.</t>
    </r>
    <r>
      <rPr>
        <sz val="9"/>
        <rFont val="Times New Roman"/>
        <family val="1"/>
        <charset val="204"/>
      </rPr>
      <t>__________________</t>
    </r>
  </si>
  <si>
    <t xml:space="preserve">каналопромивний </t>
  </si>
  <si>
    <t>Машина комбінована МВК-5.4 FTO5</t>
  </si>
  <si>
    <t>FOTON AUMAN BJ1226</t>
  </si>
  <si>
    <t>шасі -Китай обладнання Україна</t>
  </si>
  <si>
    <t xml:space="preserve">ТОВ «Сучасні вантажівки»  </t>
  </si>
  <si>
    <t xml:space="preserve">• висота/довжина/ширина  - 2488мм/7590 мм/2790 мм; тиск -20 МПа;діаметр труб для очищення  -150-1000мм           </t>
  </si>
  <si>
    <t>08.08.2023р.</t>
  </si>
  <si>
    <t>легковий</t>
  </si>
  <si>
    <t>Renault Express</t>
  </si>
  <si>
    <t>Франція</t>
  </si>
  <si>
    <t xml:space="preserve">ТОВ “Соллі Плюс” </t>
  </si>
  <si>
    <t>двигун:1,5 D, 95к.с.;                 привид : передній;                     КПП: механічна  6 ступенева</t>
  </si>
  <si>
    <t>28.07.2023р.</t>
  </si>
  <si>
    <t>аварійно-ремонтна майстерня</t>
  </si>
  <si>
    <t>АСАМ 45.1.2</t>
  </si>
  <si>
    <t>JAC №90</t>
  </si>
  <si>
    <t>Україна</t>
  </si>
  <si>
    <t>ТОВ "ТД"БУДШЛЯХМАШ"</t>
  </si>
  <si>
    <t xml:space="preserve">двигун - дизельний чотиритактний; потужність  -112 кВт; </t>
  </si>
  <si>
    <t xml:space="preserve">Інформація
 щодо планових витрат на придбання спеціальної техніки 
 (ураховані в Річному  інвестиційному плані використання коштів у першому році плану розвитку  на 2026рік)   </t>
  </si>
  <si>
    <t>вакуумний автомобіль</t>
  </si>
  <si>
    <t>бортовий автомобіль з карном маніпулятором</t>
  </si>
  <si>
    <t>DAYUN CGC1121</t>
  </si>
  <si>
    <t>FOTON AUMARK BJ1108</t>
  </si>
  <si>
    <t>BIBA AC 0802</t>
  </si>
  <si>
    <t>обєм цистерни - 5м3</t>
  </si>
  <si>
    <t>Завод  комунальної техніки "АЛЬФАТЕКС"</t>
  </si>
  <si>
    <t>висування -вантажопідйомність - 5,4 - 1360 кг, максимальне висування - 7,5м</t>
  </si>
  <si>
    <t>шасі -Китай обладнання Швеція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</si>
</sst>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"/>
  </numFmts>
  <fonts count="12"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55"/>
      <name val="Calibri"/>
      <family val="2"/>
      <charset val="204"/>
    </font>
    <font>
      <sz val="9"/>
      <color rgb="FF000000"/>
      <name val="Times New Roman"/>
      <family val="1"/>
      <charset val="204"/>
    </font>
    <font>
      <u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0"/>
      <name val="PragmaticaCTT"/>
      <charset val="204"/>
    </font>
    <font>
      <sz val="8"/>
      <color theme="1"/>
      <name val="Times New Roman"/>
      <family val="1"/>
      <charset val="204"/>
    </font>
    <font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8" fillId="0" borderId="0"/>
    <xf numFmtId="43" fontId="7" fillId="0" borderId="0" applyBorder="0" applyAlignment="0" applyProtection="0"/>
    <xf numFmtId="0" fontId="7" fillId="0" borderId="0"/>
    <xf numFmtId="0" fontId="9" fillId="0" borderId="0"/>
  </cellStyleXfs>
  <cellXfs count="45">
    <xf numFmtId="0" fontId="0" fillId="0" borderId="0" xfId="0"/>
    <xf numFmtId="0" fontId="1" fillId="0" borderId="0" xfId="0" applyFont="1"/>
    <xf numFmtId="14" fontId="1" fillId="0" borderId="0" xfId="0" applyNumberFormat="1" applyFont="1" applyAlignment="1">
      <alignment wrapText="1"/>
    </xf>
    <xf numFmtId="0" fontId="2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4" fontId="1" fillId="0" borderId="0" xfId="0" applyNumberFormat="1" applyFont="1"/>
    <xf numFmtId="0" fontId="3" fillId="0" borderId="0" xfId="0" applyFont="1" applyAlignment="1">
      <alignment horizontal="center" vertical="center"/>
    </xf>
    <xf numFmtId="49" fontId="3" fillId="0" borderId="0" xfId="0" applyNumberFormat="1" applyFont="1"/>
    <xf numFmtId="0" fontId="4" fillId="0" borderId="0" xfId="0" applyFont="1"/>
    <xf numFmtId="0" fontId="3" fillId="0" borderId="0" xfId="0" applyFont="1" applyAlignment="1">
      <alignment vertical="top"/>
    </xf>
    <xf numFmtId="44" fontId="3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2" fontId="1" fillId="0" borderId="0" xfId="0" applyNumberFormat="1" applyFont="1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2" borderId="5" xfId="0" applyFont="1" applyFill="1" applyBorder="1" applyAlignment="1">
      <alignment horizontal="center" vertical="center" wrapText="1"/>
    </xf>
    <xf numFmtId="0" fontId="1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0" fillId="0" borderId="0" xfId="0" applyFont="1" applyAlignment="1">
      <alignment wrapText="1"/>
    </xf>
    <xf numFmtId="2" fontId="1" fillId="2" borderId="4" xfId="0" applyNumberFormat="1" applyFont="1" applyFill="1" applyBorder="1" applyAlignment="1">
      <alignment horizontal="center" vertical="center"/>
    </xf>
    <xf numFmtId="14" fontId="1" fillId="2" borderId="4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14" fontId="5" fillId="0" borderId="0" xfId="0" applyNumberFormat="1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164" fontId="11" fillId="2" borderId="4" xfId="0" applyNumberFormat="1" applyFont="1" applyFill="1" applyBorder="1" applyAlignment="1">
      <alignment horizontal="center" vertical="center"/>
    </xf>
    <xf numFmtId="14" fontId="11" fillId="2" borderId="4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/>
    </xf>
  </cellXfs>
  <cellStyles count="5">
    <cellStyle name="Iau?iue" xfId="1"/>
    <cellStyle name="TableStyleLight1" xfId="2"/>
    <cellStyle name="Обычный" xfId="0" builtinId="0"/>
    <cellStyle name="Обычный 2" xfId="3"/>
    <cellStyle name="Стиль 1" xfId="4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numFmt numFmtId="19" formatCode="dd/mm/yyyy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numFmt numFmtId="164" formatCode="#,##0.0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numFmt numFmtId="164" formatCode="#,##0.0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1" displayName="Таблица11" ref="B4:L11" totalsRowCount="1" headerRowDxfId="26" totalsRowDxfId="23" headerRowBorderDxfId="25" tableBorderDxfId="24" totalsRowBorderDxfId="22">
  <autoFilter ref="B4:L10"/>
  <sortState ref="B5:L13">
    <sortCondition ref="C4:C13"/>
  </sortState>
  <tableColumns count="11">
    <tableColumn id="1" name="Ліцензіат" totalsRowLabel="Підсумок" dataDxfId="21" totalsRowDxfId="10"/>
    <tableColumn id="2" name="Вид" dataDxfId="20" totalsRowDxfId="9"/>
    <tableColumn id="3" name="Модель" dataDxfId="19" totalsRowDxfId="8"/>
    <tableColumn id="4" name="Марка_x000a_(шасі)" dataDxfId="18" totalsRowDxfId="7"/>
    <tableColumn id="5" name=" Виробник" dataDxfId="17" totalsRowDxfId="6"/>
    <tableColumn id="6" name="Постачальник" dataDxfId="16" totalsRowDxfId="5"/>
    <tableColumn id="7" name="Технічні характеристики" dataDxfId="15" totalsRowDxfId="4"/>
    <tableColumn id="8" name="Кількість,_x000a_од." dataDxfId="14" totalsRowDxfId="3"/>
    <tableColumn id="9" name="Ціна за од.,_x000a_грн _x000a_(без ПДВ)" dataDxfId="13" totalsRowDxfId="2"/>
    <tableColumn id="10" name="Вартість,_x000a_тис. грн_x000a_(без ПДВ)" totalsRowFunction="custom" dataDxfId="12" totalsRowDxfId="1">
      <totalsRowFormula>K6+K7+K8+K9+K10</totalsRowFormula>
    </tableColumn>
    <tableColumn id="11" name="У цінах на дату, _x000a_дд.мм.рррр" dataDxfId="11" totalsRow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abSelected="1" topLeftCell="B1" zoomScaleNormal="100" zoomScaleSheetLayoutView="100" workbookViewId="0">
      <selection activeCell="D17" sqref="D17"/>
    </sheetView>
  </sheetViews>
  <sheetFormatPr defaultColWidth="9.140625" defaultRowHeight="12" outlineLevelCol="1"/>
  <cols>
    <col min="1" max="1" width="6.7109375" style="1" customWidth="1" outlineLevel="1"/>
    <col min="2" max="2" width="25.7109375" style="1" customWidth="1"/>
    <col min="3" max="3" width="21.140625" style="1" customWidth="1"/>
    <col min="4" max="4" width="19.7109375" style="1" customWidth="1"/>
    <col min="5" max="5" width="21.5703125" style="1" customWidth="1"/>
    <col min="6" max="6" width="14" style="1" customWidth="1"/>
    <col min="7" max="7" width="21" style="1" customWidth="1"/>
    <col min="8" max="8" width="26.7109375" style="1" customWidth="1"/>
    <col min="9" max="9" width="13" style="1" customWidth="1"/>
    <col min="10" max="10" width="13.7109375" style="1" customWidth="1"/>
    <col min="11" max="11" width="15.28515625" style="1" customWidth="1"/>
    <col min="12" max="12" width="13.85546875" style="1" customWidth="1"/>
    <col min="13" max="16384" width="9.140625" style="1"/>
  </cols>
  <sheetData>
    <row r="1" spans="1:15" ht="107.25" customHeight="1">
      <c r="J1" s="35" t="s">
        <v>20</v>
      </c>
      <c r="K1" s="36"/>
      <c r="L1" s="36"/>
      <c r="O1" s="2"/>
    </row>
    <row r="2" spans="1:15"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5" ht="47.25" customHeight="1">
      <c r="A3" s="38" t="s">
        <v>45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"/>
      <c r="N3" s="3"/>
    </row>
    <row r="4" spans="1:15" ht="36">
      <c r="A4" s="4" t="s">
        <v>0</v>
      </c>
      <c r="B4" s="5" t="s">
        <v>1</v>
      </c>
      <c r="C4" s="5" t="s">
        <v>2</v>
      </c>
      <c r="D4" s="5" t="s">
        <v>3</v>
      </c>
      <c r="E4" s="6" t="s">
        <v>4</v>
      </c>
      <c r="F4" s="6" t="s">
        <v>5</v>
      </c>
      <c r="G4" s="6" t="s">
        <v>6</v>
      </c>
      <c r="H4" s="6" t="s">
        <v>7</v>
      </c>
      <c r="I4" s="6" t="s">
        <v>8</v>
      </c>
      <c r="J4" s="6" t="s">
        <v>9</v>
      </c>
      <c r="K4" s="6" t="s">
        <v>10</v>
      </c>
      <c r="L4" s="6" t="s">
        <v>11</v>
      </c>
    </row>
    <row r="5" spans="1:15" s="10" customFormat="1">
      <c r="A5" s="7">
        <v>1</v>
      </c>
      <c r="B5" s="8">
        <v>2</v>
      </c>
      <c r="C5" s="9">
        <v>3</v>
      </c>
      <c r="D5" s="8">
        <v>4</v>
      </c>
      <c r="E5" s="9">
        <v>5</v>
      </c>
      <c r="F5" s="8">
        <v>6</v>
      </c>
      <c r="G5" s="9">
        <v>7</v>
      </c>
      <c r="H5" s="8">
        <v>8</v>
      </c>
      <c r="I5" s="9">
        <v>9</v>
      </c>
      <c r="J5" s="8">
        <v>10</v>
      </c>
      <c r="K5" s="9">
        <v>11</v>
      </c>
      <c r="L5" s="8">
        <v>12</v>
      </c>
    </row>
    <row r="6" spans="1:15" s="10" customFormat="1" ht="45">
      <c r="A6" s="7">
        <v>1</v>
      </c>
      <c r="B6" s="25" t="s">
        <v>21</v>
      </c>
      <c r="C6" s="27" t="s">
        <v>26</v>
      </c>
      <c r="D6" s="27" t="s">
        <v>27</v>
      </c>
      <c r="E6" s="28" t="s">
        <v>28</v>
      </c>
      <c r="F6" s="27" t="s">
        <v>29</v>
      </c>
      <c r="G6" s="32" t="s">
        <v>30</v>
      </c>
      <c r="H6" s="29" t="s">
        <v>31</v>
      </c>
      <c r="I6" s="28">
        <v>1</v>
      </c>
      <c r="J6" s="30">
        <v>1021.32</v>
      </c>
      <c r="K6" s="30">
        <f>Таблица11[[#This Row],[Ціна за од.,
грн 
(без ПДВ)]]</f>
        <v>1021.32</v>
      </c>
      <c r="L6" s="31" t="s">
        <v>32</v>
      </c>
      <c r="M6" s="23"/>
    </row>
    <row r="7" spans="1:15" ht="36">
      <c r="A7" s="4">
        <v>2</v>
      </c>
      <c r="B7" s="25" t="s">
        <v>21</v>
      </c>
      <c r="C7" s="27" t="s">
        <v>33</v>
      </c>
      <c r="D7" s="27" t="s">
        <v>34</v>
      </c>
      <c r="E7" s="28"/>
      <c r="F7" s="28" t="s">
        <v>35</v>
      </c>
      <c r="G7" s="27" t="s">
        <v>36</v>
      </c>
      <c r="H7" s="27" t="s">
        <v>37</v>
      </c>
      <c r="I7" s="28">
        <v>1</v>
      </c>
      <c r="J7" s="30">
        <v>106.57</v>
      </c>
      <c r="K7" s="30">
        <f>J7</f>
        <v>106.57</v>
      </c>
      <c r="L7" s="31" t="s">
        <v>38</v>
      </c>
      <c r="M7" s="24"/>
    </row>
    <row r="8" spans="1:15" s="26" customFormat="1" ht="36">
      <c r="A8" s="4">
        <v>3</v>
      </c>
      <c r="B8" s="25" t="s">
        <v>21</v>
      </c>
      <c r="C8" s="27" t="s">
        <v>39</v>
      </c>
      <c r="D8" s="27" t="s">
        <v>40</v>
      </c>
      <c r="E8" s="28" t="s">
        <v>41</v>
      </c>
      <c r="F8" s="28" t="s">
        <v>42</v>
      </c>
      <c r="G8" s="27" t="s">
        <v>43</v>
      </c>
      <c r="H8" s="27" t="s">
        <v>44</v>
      </c>
      <c r="I8" s="28">
        <v>1</v>
      </c>
      <c r="J8" s="33">
        <v>637</v>
      </c>
      <c r="K8" s="33">
        <f>Таблица11[[#This Row],[Ціна за од.,
грн 
(без ПДВ)]]</f>
        <v>637</v>
      </c>
      <c r="L8" s="31">
        <v>45317</v>
      </c>
    </row>
    <row r="9" spans="1:15" s="26" customFormat="1" ht="36">
      <c r="A9" s="4">
        <v>4</v>
      </c>
      <c r="B9" s="25" t="s">
        <v>21</v>
      </c>
      <c r="C9" s="27" t="s">
        <v>46</v>
      </c>
      <c r="D9" s="27" t="s">
        <v>50</v>
      </c>
      <c r="E9" s="28" t="s">
        <v>49</v>
      </c>
      <c r="F9" s="27" t="s">
        <v>29</v>
      </c>
      <c r="G9" s="32" t="s">
        <v>30</v>
      </c>
      <c r="H9" s="27" t="s">
        <v>51</v>
      </c>
      <c r="I9" s="39">
        <v>1</v>
      </c>
      <c r="J9" s="40">
        <v>433</v>
      </c>
      <c r="K9" s="33">
        <f>Таблица11[[#This Row],[Ціна за од.,
грн 
(без ПДВ)]]</f>
        <v>433</v>
      </c>
      <c r="L9" s="41">
        <v>45769</v>
      </c>
    </row>
    <row r="10" spans="1:15" s="26" customFormat="1" ht="36">
      <c r="A10" s="4">
        <v>5</v>
      </c>
      <c r="B10" s="25" t="s">
        <v>21</v>
      </c>
      <c r="C10" s="27" t="s">
        <v>47</v>
      </c>
      <c r="D10" s="27" t="s">
        <v>48</v>
      </c>
      <c r="E10" s="39"/>
      <c r="F10" s="27" t="s">
        <v>54</v>
      </c>
      <c r="G10" s="27" t="s">
        <v>52</v>
      </c>
      <c r="H10" s="27" t="s">
        <v>53</v>
      </c>
      <c r="I10" s="39">
        <v>1</v>
      </c>
      <c r="J10" s="40">
        <v>788.33</v>
      </c>
      <c r="K10" s="33">
        <f>Таблица11[[#This Row],[Ціна за од.,
грн 
(без ПДВ)]]</f>
        <v>788.33</v>
      </c>
      <c r="L10" s="41">
        <v>45839</v>
      </c>
    </row>
    <row r="11" spans="1:15">
      <c r="B11" s="42" t="s">
        <v>12</v>
      </c>
      <c r="C11" s="43"/>
      <c r="D11" s="42"/>
      <c r="E11" s="42"/>
      <c r="F11" s="42"/>
      <c r="G11" s="43"/>
      <c r="H11" s="43"/>
      <c r="I11" s="42"/>
      <c r="J11" s="44"/>
      <c r="K11" s="44">
        <f>K6+K7+K8+K9+K10</f>
        <v>2986.2200000000003</v>
      </c>
      <c r="L11" s="42"/>
    </row>
    <row r="16" spans="1:15">
      <c r="B16" s="21" t="s">
        <v>22</v>
      </c>
      <c r="C16" s="11"/>
      <c r="F16" s="20" t="s">
        <v>13</v>
      </c>
      <c r="I16" s="34" t="s">
        <v>23</v>
      </c>
      <c r="J16" s="34"/>
      <c r="K16" s="12"/>
    </row>
    <row r="17" spans="1:12">
      <c r="B17" s="11" t="s">
        <v>14</v>
      </c>
      <c r="C17" s="11"/>
      <c r="F17" s="13" t="s">
        <v>15</v>
      </c>
      <c r="I17" s="34" t="s">
        <v>16</v>
      </c>
      <c r="J17" s="34"/>
      <c r="K17" s="12"/>
    </row>
    <row r="18" spans="1:12">
      <c r="A18" s="14"/>
      <c r="B18" s="14"/>
      <c r="F18" s="15"/>
      <c r="I18" s="15"/>
      <c r="J18" s="15"/>
      <c r="K18" s="12"/>
    </row>
    <row r="19" spans="1:12">
      <c r="B19" s="16" t="s">
        <v>17</v>
      </c>
      <c r="F19" s="20" t="s">
        <v>13</v>
      </c>
      <c r="I19" s="34" t="s">
        <v>24</v>
      </c>
      <c r="J19" s="34"/>
      <c r="K19" s="12"/>
    </row>
    <row r="20" spans="1:12">
      <c r="A20" s="18"/>
      <c r="B20" s="17" t="s">
        <v>18</v>
      </c>
      <c r="F20" s="13" t="s">
        <v>15</v>
      </c>
      <c r="I20" s="34" t="s">
        <v>16</v>
      </c>
      <c r="J20" s="34"/>
      <c r="K20" s="12"/>
    </row>
    <row r="21" spans="1:12" ht="15.75" customHeight="1">
      <c r="J21" s="22"/>
      <c r="K21" s="12"/>
    </row>
    <row r="22" spans="1:12">
      <c r="B22" s="19" t="s">
        <v>19</v>
      </c>
      <c r="C22" s="19"/>
      <c r="F22" s="20" t="s">
        <v>13</v>
      </c>
      <c r="I22" s="34" t="s">
        <v>25</v>
      </c>
      <c r="J22" s="34"/>
      <c r="K22" s="12"/>
    </row>
    <row r="23" spans="1:12">
      <c r="B23" s="17" t="s">
        <v>18</v>
      </c>
      <c r="C23" s="19"/>
      <c r="F23" s="13" t="s">
        <v>15</v>
      </c>
      <c r="I23" s="34" t="s">
        <v>16</v>
      </c>
      <c r="J23" s="34"/>
      <c r="K23" s="12"/>
    </row>
    <row r="27" spans="1:12"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</row>
    <row r="28" spans="1:12"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</row>
  </sheetData>
  <mergeCells count="9">
    <mergeCell ref="I20:J20"/>
    <mergeCell ref="I22:J22"/>
    <mergeCell ref="I23:J23"/>
    <mergeCell ref="J1:L1"/>
    <mergeCell ref="D2:M2"/>
    <mergeCell ref="A3:L3"/>
    <mergeCell ref="I16:J16"/>
    <mergeCell ref="I17:J17"/>
    <mergeCell ref="I19:J19"/>
  </mergeCells>
  <pageMargins left="1.1811023622047245" right="0.59055118110236227" top="0.59055118110236227" bottom="0.59055118110236227" header="0.39370078740157483" footer="0.11811023622047245"/>
  <pageSetup paperSize="9" scale="61" fitToHeight="3" orientation="landscape" r:id="rId1"/>
  <headerFooter differentFirst="1">
    <oddHeader>&amp;C&amp;P/&amp;N&amp;RПродовження додатка &amp;A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21</vt:lpstr>
      <vt:lpstr>'21'!Заголовки_для_печати</vt:lpstr>
      <vt:lpstr>'21'!Область_печати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2023-10-05T23:58:02Z</dcterms:created>
  <dcterms:modified xsi:type="dcterms:W3CDTF">2025-07-07T06:27:31Z</dcterms:modified>
</cp:coreProperties>
</file>